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87df821231fea91/Desktop/ADMISSION (22-23)/"/>
    </mc:Choice>
  </mc:AlternateContent>
  <xr:revisionPtr revIDLastSave="145" documentId="8_{58C71976-AA9B-4627-AB5E-2BB3AF28DF5C}" xr6:coauthVersionLast="47" xr6:coauthVersionMax="47" xr10:uidLastSave="{CEBEDC1E-CD07-447D-85E4-23742C1350D8}"/>
  <bookViews>
    <workbookView xWindow="-110" yWindow="-110" windowWidth="19420" windowHeight="10300" activeTab="4" xr2:uid="{779DDF14-E080-4CB2-8DEA-095842EB42F0}"/>
  </bookViews>
  <sheets>
    <sheet name="UG SEATS" sheetId="5" r:id="rId1"/>
    <sheet name="PwD&amp;CW" sheetId="6" r:id="rId2"/>
    <sheet name="Sports seat matrix" sheetId="7" r:id="rId3"/>
    <sheet name="ECA " sheetId="8" r:id="rId4"/>
    <sheet name="BA(P)Seat matrix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C14" i="2"/>
  <c r="C11" i="2"/>
  <c r="C10" i="2"/>
  <c r="C9" i="2"/>
  <c r="C8" i="2"/>
</calcChain>
</file>

<file path=xl/sharedStrings.xml><?xml version="1.0" encoding="utf-8"?>
<sst xmlns="http://schemas.openxmlformats.org/spreadsheetml/2006/main" count="203" uniqueCount="114">
  <si>
    <t>Discipline Combination for BA (Prog)</t>
  </si>
  <si>
    <t>Number of seats Offered</t>
  </si>
  <si>
    <t>Total Seats</t>
  </si>
  <si>
    <t>UR</t>
  </si>
  <si>
    <t>SC</t>
  </si>
  <si>
    <t>ST</t>
  </si>
  <si>
    <t>OBC</t>
  </si>
  <si>
    <t>EWS</t>
  </si>
  <si>
    <t>Minority</t>
  </si>
  <si>
    <t>B.A. (Prog.) with Maths and Economics</t>
  </si>
  <si>
    <t>B.A. (Prog.) with History and Pol. Science</t>
  </si>
  <si>
    <t>B.A. (Prog.) with NHE and Music</t>
  </si>
  <si>
    <t>B.A. (Prog.) with ESB and NHE</t>
  </si>
  <si>
    <t>B.A.(Prog) with Philosophy &amp; Psychology</t>
  </si>
  <si>
    <t>B.A. (Prog.) with Phy.Edu &amp; Hindi</t>
  </si>
  <si>
    <t>B.A. (Prog.) with Sanskrit and Music</t>
  </si>
  <si>
    <t>B.A.(Prog) with Phys. Edu. and Political Sci.</t>
  </si>
  <si>
    <t>S.No.</t>
  </si>
  <si>
    <t>PwBD</t>
  </si>
  <si>
    <t>KM</t>
  </si>
  <si>
    <t>NA</t>
  </si>
  <si>
    <t>CW</t>
  </si>
  <si>
    <t xml:space="preserve">B.A (Prog.) with History &amp; English </t>
  </si>
  <si>
    <t>Name of the College</t>
  </si>
  <si>
    <t>Daulat Ram College</t>
  </si>
  <si>
    <t>B.A(H)Economics</t>
  </si>
  <si>
    <t>115</t>
  </si>
  <si>
    <t>B.A(H)English</t>
  </si>
  <si>
    <t>78</t>
  </si>
  <si>
    <t>B.A(H)Hindi</t>
  </si>
  <si>
    <t>B.A(H)History</t>
  </si>
  <si>
    <t>58</t>
  </si>
  <si>
    <t>B.A(H)Music</t>
  </si>
  <si>
    <t>29</t>
  </si>
  <si>
    <t>B.A(H)Philosophy</t>
  </si>
  <si>
    <t>49</t>
  </si>
  <si>
    <t>B.A(H)Pol. Science</t>
  </si>
  <si>
    <t>B.A(H)Psychology</t>
  </si>
  <si>
    <t>46</t>
  </si>
  <si>
    <t>B.A(H)Sanskrit</t>
  </si>
  <si>
    <t>B.A. Programme</t>
  </si>
  <si>
    <t>211</t>
  </si>
  <si>
    <t>B.Com. (P)</t>
  </si>
  <si>
    <t>96</t>
  </si>
  <si>
    <t>B.Com. (H)</t>
  </si>
  <si>
    <t>139</t>
  </si>
  <si>
    <t>B.Sc(H)Biochemistry</t>
  </si>
  <si>
    <t>B.Sc(H)Botany</t>
  </si>
  <si>
    <t>B.Sc(H)Chemistry</t>
  </si>
  <si>
    <t>B.Sc(H)Mathematics</t>
  </si>
  <si>
    <t>B.Sc(H)Physics</t>
  </si>
  <si>
    <t>B.Sc(H)Zoology</t>
  </si>
  <si>
    <t>B.Sc. Life Sciences</t>
  </si>
  <si>
    <t>**</t>
  </si>
  <si>
    <t>The no of Seats =211  For PwD seats are 10</t>
  </si>
  <si>
    <t>B.A.(Prog) with Physical Education and Political Science</t>
  </si>
  <si>
    <t>B.A (Prog.) with History &amp; English (Elec)</t>
  </si>
  <si>
    <t>Sport</t>
  </si>
  <si>
    <t>No of Seats</t>
  </si>
  <si>
    <t>Athletics</t>
  </si>
  <si>
    <t>Kho Kho</t>
  </si>
  <si>
    <t>Kabaddi</t>
  </si>
  <si>
    <t>Table Tennis</t>
  </si>
  <si>
    <t>Badminton</t>
  </si>
  <si>
    <t>Weightlifting</t>
  </si>
  <si>
    <t>Total</t>
  </si>
  <si>
    <t>Category S.N.</t>
  </si>
  <si>
    <t>Sub category S.No.</t>
  </si>
  <si>
    <t>SUB-CATEGORY</t>
  </si>
  <si>
    <t>SEATS OFFERED</t>
  </si>
  <si>
    <t>2a.</t>
  </si>
  <si>
    <t>Indian Classical</t>
  </si>
  <si>
    <t>Dance</t>
  </si>
  <si>
    <t>2b.</t>
  </si>
  <si>
    <t>Indian Folk</t>
  </si>
  <si>
    <t>2c.</t>
  </si>
  <si>
    <t>Western</t>
  </si>
  <si>
    <t>2d</t>
  </si>
  <si>
    <t>Choreography</t>
  </si>
  <si>
    <t>Digital Media</t>
  </si>
  <si>
    <t>4a.</t>
  </si>
  <si>
    <t>Photography</t>
  </si>
  <si>
    <t>Fine Arts</t>
  </si>
  <si>
    <t>5a.</t>
  </si>
  <si>
    <t>Sketching &amp; Painting</t>
  </si>
  <si>
    <t>Music(Vocal)</t>
  </si>
  <si>
    <t>6a.</t>
  </si>
  <si>
    <t>Indian (Classical and Light)</t>
  </si>
  <si>
    <t>6b.</t>
  </si>
  <si>
    <t>Western (Classical and Light)</t>
  </si>
  <si>
    <t>Music(Instrumental: Western)</t>
  </si>
  <si>
    <t>8d.</t>
  </si>
  <si>
    <t>Guitar (Lead)</t>
  </si>
  <si>
    <t>8g.</t>
  </si>
  <si>
    <t>Keyboard</t>
  </si>
  <si>
    <t>NCC</t>
  </si>
  <si>
    <t>Total intake capacity of College : 1465</t>
  </si>
  <si>
    <t>Percentage of seats being offered for admission through ECA Quota : 1%</t>
  </si>
  <si>
    <t>Category</t>
  </si>
  <si>
    <t>Total intake capacity of college : 1465</t>
  </si>
  <si>
    <t>Percentage of seats being offered for admission through Sports Quota : 3%</t>
  </si>
  <si>
    <t>UR/OBC/EWS</t>
  </si>
  <si>
    <t>PwD</t>
  </si>
  <si>
    <t>Annual Fees in Indian Rupees</t>
  </si>
  <si>
    <t>B.A. Programme*</t>
  </si>
  <si>
    <t>* BA(P) combinations Fees are given in BA(P) Seat matrix File</t>
  </si>
  <si>
    <t xml:space="preserve"> Distribution of seats for BA(P)2022-23</t>
  </si>
  <si>
    <t>PwD &amp; CW Quota(Session 22-23)</t>
  </si>
  <si>
    <t>Courses Offered (UG -CUET Merit Based)</t>
  </si>
  <si>
    <t>Courses Offered (UG - CUET Merit Based)</t>
  </si>
  <si>
    <t>Sports Seat Matrix (22-23) CUET Merit based</t>
  </si>
  <si>
    <t>ECA Seat Matrix (22-23) CUET Merit based</t>
  </si>
  <si>
    <t>**DISCLAIMER : In case of any discrepancy in the information given here,the information given in University bulletin will be the final one.</t>
  </si>
  <si>
    <r>
      <rPr>
        <b/>
        <sz val="12"/>
        <color theme="1"/>
        <rFont val="Calibri"/>
        <family val="2"/>
        <scheme val="minor"/>
      </rPr>
      <t xml:space="preserve">**DISCLAIMER : In case of any discrepancy in the information given here,the information given in University bulletin will be the </t>
    </r>
    <r>
      <rPr>
        <b/>
        <sz val="11"/>
        <color theme="1"/>
        <rFont val="Calibri"/>
        <family val="2"/>
        <scheme val="minor"/>
      </rPr>
      <t>final one.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</si>
</sst>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8"/>
      <color rgb="FF000000"/>
      <name val="Calibri"/>
      <family val="2"/>
      <charset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 tint="0.14999847407452621"/>
      <name val="Calibri"/>
      <family val="2"/>
      <charset val="1"/>
    </font>
    <font>
      <sz val="11"/>
      <name val="Calibri"/>
      <family val="2"/>
      <scheme val="minor"/>
    </font>
    <font>
      <b/>
      <sz val="12"/>
      <color theme="1" tint="0.14999847407452621"/>
      <name val="Calibri"/>
      <family val="2"/>
    </font>
    <font>
      <sz val="12"/>
      <color theme="1" tint="0.14999847407452621"/>
      <name val="Calibri"/>
      <family val="2"/>
    </font>
    <font>
      <sz val="14"/>
      <color theme="1" tint="0.14999847407452621"/>
      <name val="Times New Roman"/>
      <family val="1"/>
    </font>
    <font>
      <b/>
      <sz val="14"/>
      <color theme="1" tint="0.14999847407452621"/>
      <name val="Times New Roman"/>
      <family val="1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EB4E3"/>
        <bgColor rgb="FF8DB4E2"/>
      </patternFill>
    </fill>
    <fill>
      <patternFill patternType="solid">
        <fgColor rgb="FFA6A6A6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ck">
        <color auto="1"/>
      </bottom>
      <diagonal/>
    </border>
    <border>
      <left/>
      <right style="thin">
        <color auto="1"/>
      </right>
      <top style="medium">
        <color indexed="64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6" fillId="0" borderId="3" xfId="0" applyFont="1" applyBorder="1"/>
    <xf numFmtId="0" fontId="0" fillId="0" borderId="3" xfId="0" applyBorder="1"/>
    <xf numFmtId="0" fontId="7" fillId="0" borderId="0" xfId="0" applyFont="1"/>
    <xf numFmtId="0" fontId="3" fillId="0" borderId="3" xfId="0" applyFont="1" applyBorder="1"/>
    <xf numFmtId="0" fontId="4" fillId="4" borderId="3" xfId="0" applyFont="1" applyFill="1" applyBorder="1"/>
    <xf numFmtId="0" fontId="6" fillId="0" borderId="0" xfId="0" applyFont="1"/>
    <xf numFmtId="0" fontId="5" fillId="0" borderId="0" xfId="0" applyFont="1"/>
    <xf numFmtId="0" fontId="7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14" fillId="4" borderId="3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5" fillId="0" borderId="3" xfId="0" applyFont="1" applyBorder="1"/>
    <xf numFmtId="0" fontId="21" fillId="0" borderId="3" xfId="0" applyFont="1" applyBorder="1"/>
    <xf numFmtId="0" fontId="0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2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7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vertical="center"/>
    </xf>
    <xf numFmtId="0" fontId="17" fillId="0" borderId="32" xfId="0" applyFont="1" applyBorder="1" applyAlignment="1">
      <alignment horizontal="center" vertical="center" wrapText="1"/>
    </xf>
    <xf numFmtId="0" fontId="24" fillId="6" borderId="2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5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F3AA9-1A49-4D4C-847B-EE8A1D90D693}">
  <dimension ref="A1:Q29"/>
  <sheetViews>
    <sheetView topLeftCell="A21" zoomScale="90" zoomScaleNormal="90" workbookViewId="0">
      <selection activeCell="G25" sqref="G25"/>
    </sheetView>
  </sheetViews>
  <sheetFormatPr defaultRowHeight="14.5" x14ac:dyDescent="0.35"/>
  <cols>
    <col min="1" max="1" width="15.453125" customWidth="1"/>
    <col min="2" max="2" width="20.54296875" customWidth="1"/>
    <col min="3" max="3" width="13.36328125" customWidth="1"/>
    <col min="4" max="4" width="14.453125" customWidth="1"/>
    <col min="5" max="5" width="13.08984375" customWidth="1"/>
    <col min="6" max="6" width="15" customWidth="1"/>
    <col min="7" max="7" width="12" customWidth="1"/>
    <col min="8" max="8" width="12.90625" customWidth="1"/>
    <col min="10" max="10" width="16.1796875" customWidth="1"/>
    <col min="11" max="11" width="11.81640625" customWidth="1"/>
    <col min="12" max="12" width="12.453125" customWidth="1"/>
    <col min="13" max="13" width="11.36328125" customWidth="1"/>
    <col min="14" max="14" width="10.08984375" customWidth="1"/>
    <col min="15" max="15" width="10.26953125" customWidth="1"/>
  </cols>
  <sheetData>
    <row r="1" spans="1:17" ht="22" customHeight="1" x14ac:dyDescent="0.35"/>
    <row r="2" spans="1:17" ht="24" customHeight="1" thickBot="1" x14ac:dyDescent="0.4"/>
    <row r="3" spans="1:17" ht="19" thickBot="1" x14ac:dyDescent="0.5">
      <c r="A3" s="88" t="s">
        <v>23</v>
      </c>
      <c r="B3" s="89" t="s">
        <v>108</v>
      </c>
      <c r="C3" s="90" t="s">
        <v>1</v>
      </c>
      <c r="D3" s="90"/>
      <c r="E3" s="90"/>
      <c r="F3" s="90"/>
      <c r="G3" s="90"/>
      <c r="H3" s="90"/>
      <c r="I3" s="90"/>
      <c r="J3" s="87" t="s">
        <v>103</v>
      </c>
      <c r="K3" s="87"/>
      <c r="L3" s="87"/>
      <c r="M3" s="87"/>
      <c r="N3" s="87"/>
      <c r="O3" s="87"/>
      <c r="P3" s="29"/>
      <c r="Q3" s="29"/>
    </row>
    <row r="4" spans="1:17" ht="57.5" customHeight="1" thickBot="1" x14ac:dyDescent="0.4">
      <c r="A4" s="88"/>
      <c r="B4" s="89"/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41" t="s">
        <v>8</v>
      </c>
      <c r="J4" s="39" t="s">
        <v>101</v>
      </c>
      <c r="K4" s="40" t="s">
        <v>4</v>
      </c>
      <c r="L4" s="40" t="s">
        <v>5</v>
      </c>
      <c r="M4" s="40" t="s">
        <v>21</v>
      </c>
      <c r="N4" s="40" t="s">
        <v>19</v>
      </c>
      <c r="O4" s="40" t="s">
        <v>102</v>
      </c>
    </row>
    <row r="5" spans="1:17" ht="22" customHeight="1" x14ac:dyDescent="0.35">
      <c r="A5" s="91" t="s">
        <v>24</v>
      </c>
      <c r="B5" s="6" t="s">
        <v>25</v>
      </c>
      <c r="C5" s="7" t="s">
        <v>26</v>
      </c>
      <c r="D5" s="8">
        <v>47</v>
      </c>
      <c r="E5" s="8">
        <v>17</v>
      </c>
      <c r="F5" s="8">
        <v>9</v>
      </c>
      <c r="G5" s="8">
        <v>31</v>
      </c>
      <c r="H5" s="8">
        <v>11</v>
      </c>
      <c r="I5" s="42" t="s">
        <v>20</v>
      </c>
      <c r="J5" s="32">
        <v>19750</v>
      </c>
      <c r="K5" s="32">
        <v>19750</v>
      </c>
      <c r="L5" s="32">
        <v>19750</v>
      </c>
      <c r="M5" s="32">
        <v>19750</v>
      </c>
      <c r="N5" s="32">
        <v>19750</v>
      </c>
      <c r="O5">
        <v>1650</v>
      </c>
    </row>
    <row r="6" spans="1:17" ht="22" customHeight="1" x14ac:dyDescent="0.35">
      <c r="A6" s="92"/>
      <c r="B6" s="6" t="s">
        <v>27</v>
      </c>
      <c r="C6" s="7" t="s">
        <v>28</v>
      </c>
      <c r="D6" s="8">
        <v>31</v>
      </c>
      <c r="E6" s="8">
        <v>12</v>
      </c>
      <c r="F6" s="8">
        <v>6</v>
      </c>
      <c r="G6" s="8">
        <v>21</v>
      </c>
      <c r="H6" s="8">
        <v>8</v>
      </c>
      <c r="I6" s="42" t="s">
        <v>20</v>
      </c>
      <c r="J6" s="32">
        <v>19750</v>
      </c>
      <c r="K6" s="32">
        <v>19750</v>
      </c>
      <c r="L6" s="32">
        <v>19750</v>
      </c>
      <c r="M6" s="32">
        <v>19750</v>
      </c>
      <c r="N6" s="32">
        <v>19750</v>
      </c>
      <c r="O6">
        <v>1650</v>
      </c>
    </row>
    <row r="7" spans="1:17" ht="22" customHeight="1" x14ac:dyDescent="0.35">
      <c r="A7" s="92"/>
      <c r="B7" s="6" t="s">
        <v>29</v>
      </c>
      <c r="C7" s="7" t="s">
        <v>26</v>
      </c>
      <c r="D7" s="8">
        <v>47</v>
      </c>
      <c r="E7" s="8">
        <v>17</v>
      </c>
      <c r="F7" s="8">
        <v>9</v>
      </c>
      <c r="G7" s="8">
        <v>31</v>
      </c>
      <c r="H7" s="8">
        <v>11</v>
      </c>
      <c r="I7" s="42" t="s">
        <v>20</v>
      </c>
      <c r="J7" s="27">
        <v>19750</v>
      </c>
      <c r="K7" s="32">
        <v>19750</v>
      </c>
      <c r="L7" s="32">
        <v>19750</v>
      </c>
      <c r="M7" s="32">
        <v>19750</v>
      </c>
      <c r="N7" s="32">
        <v>19750</v>
      </c>
      <c r="O7">
        <v>1650</v>
      </c>
    </row>
    <row r="8" spans="1:17" ht="22" customHeight="1" x14ac:dyDescent="0.35">
      <c r="A8" s="92"/>
      <c r="B8" s="6" t="s">
        <v>30</v>
      </c>
      <c r="C8" s="7" t="s">
        <v>31</v>
      </c>
      <c r="D8" s="8">
        <v>23</v>
      </c>
      <c r="E8" s="8">
        <v>9</v>
      </c>
      <c r="F8" s="8">
        <v>4</v>
      </c>
      <c r="G8" s="8">
        <v>16</v>
      </c>
      <c r="H8" s="8">
        <v>6</v>
      </c>
      <c r="I8" s="42" t="s">
        <v>20</v>
      </c>
      <c r="J8" s="27">
        <v>19750</v>
      </c>
      <c r="K8" s="32">
        <v>19750</v>
      </c>
      <c r="L8" s="32">
        <v>19750</v>
      </c>
      <c r="M8" s="32">
        <v>19750</v>
      </c>
      <c r="N8" s="32">
        <v>19750</v>
      </c>
      <c r="O8">
        <v>1650</v>
      </c>
    </row>
    <row r="9" spans="1:17" ht="22" customHeight="1" x14ac:dyDescent="0.35">
      <c r="A9" s="92"/>
      <c r="B9" s="6" t="s">
        <v>32</v>
      </c>
      <c r="C9" s="7" t="s">
        <v>33</v>
      </c>
      <c r="D9" s="8">
        <v>12</v>
      </c>
      <c r="E9" s="8">
        <v>4</v>
      </c>
      <c r="F9" s="8">
        <v>2</v>
      </c>
      <c r="G9" s="8">
        <v>8</v>
      </c>
      <c r="H9" s="8">
        <v>3</v>
      </c>
      <c r="I9" s="42" t="s">
        <v>20</v>
      </c>
      <c r="J9" s="32">
        <v>20550</v>
      </c>
      <c r="K9" s="32">
        <v>20550</v>
      </c>
      <c r="L9" s="32">
        <v>20550</v>
      </c>
      <c r="M9" s="32">
        <v>20550</v>
      </c>
      <c r="N9" s="32">
        <v>20550</v>
      </c>
      <c r="O9">
        <v>1650</v>
      </c>
    </row>
    <row r="10" spans="1:17" ht="22" customHeight="1" x14ac:dyDescent="0.35">
      <c r="A10" s="92"/>
      <c r="B10" s="6" t="s">
        <v>34</v>
      </c>
      <c r="C10" s="7" t="s">
        <v>35</v>
      </c>
      <c r="D10" s="8">
        <v>19</v>
      </c>
      <c r="E10" s="8">
        <v>8</v>
      </c>
      <c r="F10" s="8">
        <v>4</v>
      </c>
      <c r="G10" s="8">
        <v>13</v>
      </c>
      <c r="H10" s="8">
        <v>5</v>
      </c>
      <c r="I10" s="42" t="s">
        <v>20</v>
      </c>
      <c r="J10" s="33">
        <v>19750</v>
      </c>
      <c r="K10" s="32">
        <v>19750</v>
      </c>
      <c r="L10" s="32">
        <v>19750</v>
      </c>
      <c r="M10" s="32">
        <v>19750</v>
      </c>
      <c r="N10" s="32">
        <v>19750</v>
      </c>
      <c r="O10">
        <v>1650</v>
      </c>
    </row>
    <row r="11" spans="1:17" ht="22" customHeight="1" x14ac:dyDescent="0.35">
      <c r="A11" s="92"/>
      <c r="B11" s="6" t="s">
        <v>36</v>
      </c>
      <c r="C11" s="7" t="s">
        <v>26</v>
      </c>
      <c r="D11" s="8">
        <v>47</v>
      </c>
      <c r="E11" s="8">
        <v>17</v>
      </c>
      <c r="F11" s="8">
        <v>9</v>
      </c>
      <c r="G11" s="8">
        <v>31</v>
      </c>
      <c r="H11" s="8">
        <v>11</v>
      </c>
      <c r="I11" s="42" t="s">
        <v>20</v>
      </c>
      <c r="J11" s="27">
        <v>19750</v>
      </c>
      <c r="K11" s="32">
        <v>19750</v>
      </c>
      <c r="L11" s="32">
        <v>19750</v>
      </c>
      <c r="M11" s="32">
        <v>19750</v>
      </c>
      <c r="N11" s="32">
        <v>19750</v>
      </c>
      <c r="O11">
        <v>1650</v>
      </c>
    </row>
    <row r="12" spans="1:17" ht="22" customHeight="1" x14ac:dyDescent="0.35">
      <c r="A12" s="92"/>
      <c r="B12" s="6" t="s">
        <v>37</v>
      </c>
      <c r="C12" s="7" t="s">
        <v>38</v>
      </c>
      <c r="D12" s="8">
        <v>19</v>
      </c>
      <c r="E12" s="8">
        <v>7</v>
      </c>
      <c r="F12" s="8">
        <v>3</v>
      </c>
      <c r="G12" s="8">
        <v>12</v>
      </c>
      <c r="H12" s="8">
        <v>5</v>
      </c>
      <c r="I12" s="42" t="s">
        <v>20</v>
      </c>
      <c r="J12" s="32">
        <v>21550</v>
      </c>
      <c r="K12" s="32">
        <v>21550</v>
      </c>
      <c r="L12" s="32">
        <v>21550</v>
      </c>
      <c r="M12" s="32">
        <v>21550</v>
      </c>
      <c r="N12" s="32">
        <v>21550</v>
      </c>
      <c r="O12">
        <v>1650</v>
      </c>
    </row>
    <row r="13" spans="1:17" ht="22" customHeight="1" x14ac:dyDescent="0.35">
      <c r="A13" s="92"/>
      <c r="B13" s="6" t="s">
        <v>39</v>
      </c>
      <c r="C13" s="7" t="s">
        <v>38</v>
      </c>
      <c r="D13" s="8">
        <v>19</v>
      </c>
      <c r="E13" s="8">
        <v>7</v>
      </c>
      <c r="F13" s="8">
        <v>3</v>
      </c>
      <c r="G13" s="8">
        <v>12</v>
      </c>
      <c r="H13" s="8">
        <v>5</v>
      </c>
      <c r="I13" s="42" t="s">
        <v>20</v>
      </c>
      <c r="J13" s="33">
        <v>19750</v>
      </c>
      <c r="K13" s="32">
        <v>19750</v>
      </c>
      <c r="L13" s="32">
        <v>19750</v>
      </c>
      <c r="M13" s="32">
        <v>19750</v>
      </c>
      <c r="N13" s="32">
        <v>19750</v>
      </c>
      <c r="O13">
        <v>1650</v>
      </c>
    </row>
    <row r="14" spans="1:17" ht="22" customHeight="1" x14ac:dyDescent="0.35">
      <c r="A14" s="92"/>
      <c r="B14" s="31" t="s">
        <v>104</v>
      </c>
      <c r="C14" s="34" t="s">
        <v>41</v>
      </c>
      <c r="D14" s="35">
        <v>85</v>
      </c>
      <c r="E14" s="35">
        <v>32</v>
      </c>
      <c r="F14" s="35">
        <v>16</v>
      </c>
      <c r="G14" s="35">
        <v>57</v>
      </c>
      <c r="H14" s="35">
        <v>21</v>
      </c>
      <c r="I14" s="43" t="s">
        <v>20</v>
      </c>
      <c r="J14" s="27"/>
    </row>
    <row r="15" spans="1:17" ht="22" customHeight="1" x14ac:dyDescent="0.35">
      <c r="A15" s="92"/>
      <c r="B15" s="6" t="s">
        <v>42</v>
      </c>
      <c r="C15" s="7" t="s">
        <v>43</v>
      </c>
      <c r="D15" s="8">
        <v>39</v>
      </c>
      <c r="E15" s="8">
        <v>14</v>
      </c>
      <c r="F15" s="8">
        <v>7</v>
      </c>
      <c r="G15" s="8">
        <v>26</v>
      </c>
      <c r="H15" s="8">
        <v>10</v>
      </c>
      <c r="I15" s="42" t="s">
        <v>20</v>
      </c>
      <c r="J15" s="33">
        <v>20250</v>
      </c>
      <c r="K15" s="33">
        <v>20250</v>
      </c>
      <c r="L15" s="33">
        <v>20250</v>
      </c>
      <c r="M15" s="33">
        <v>20250</v>
      </c>
      <c r="N15" s="33">
        <v>20250</v>
      </c>
      <c r="O15">
        <v>1650</v>
      </c>
    </row>
    <row r="16" spans="1:17" ht="22" customHeight="1" x14ac:dyDescent="0.35">
      <c r="A16" s="92"/>
      <c r="B16" s="6" t="s">
        <v>44</v>
      </c>
      <c r="C16" s="7" t="s">
        <v>45</v>
      </c>
      <c r="D16" s="8">
        <v>56</v>
      </c>
      <c r="E16" s="8">
        <v>21</v>
      </c>
      <c r="F16" s="8">
        <v>10</v>
      </c>
      <c r="G16" s="8">
        <v>38</v>
      </c>
      <c r="H16" s="8">
        <v>14</v>
      </c>
      <c r="I16" s="42" t="s">
        <v>20</v>
      </c>
      <c r="J16" s="33">
        <v>20250</v>
      </c>
      <c r="K16" s="33">
        <v>20250</v>
      </c>
      <c r="L16" s="33">
        <v>20250</v>
      </c>
      <c r="M16" s="33">
        <v>20250</v>
      </c>
      <c r="N16" s="33">
        <v>20250</v>
      </c>
      <c r="O16">
        <v>1650</v>
      </c>
    </row>
    <row r="17" spans="1:15" ht="22" customHeight="1" x14ac:dyDescent="0.35">
      <c r="A17" s="92"/>
      <c r="B17" s="6" t="s">
        <v>46</v>
      </c>
      <c r="C17" s="7" t="s">
        <v>33</v>
      </c>
      <c r="D17" s="8">
        <v>12</v>
      </c>
      <c r="E17" s="8">
        <v>4</v>
      </c>
      <c r="F17" s="8">
        <v>2</v>
      </c>
      <c r="G17" s="84">
        <v>8</v>
      </c>
      <c r="H17" s="8">
        <v>3</v>
      </c>
      <c r="I17" s="42" t="s">
        <v>20</v>
      </c>
      <c r="J17" s="33">
        <v>22750</v>
      </c>
      <c r="K17" s="33">
        <v>22750</v>
      </c>
      <c r="L17" s="33">
        <v>22750</v>
      </c>
      <c r="M17" s="33">
        <v>22750</v>
      </c>
      <c r="N17" s="33">
        <v>22750</v>
      </c>
      <c r="O17">
        <v>1650</v>
      </c>
    </row>
    <row r="18" spans="1:15" ht="22" customHeight="1" x14ac:dyDescent="0.35">
      <c r="A18" s="92"/>
      <c r="B18" s="6" t="s">
        <v>47</v>
      </c>
      <c r="C18" s="7" t="s">
        <v>31</v>
      </c>
      <c r="D18" s="8">
        <v>23</v>
      </c>
      <c r="E18" s="8">
        <v>9</v>
      </c>
      <c r="F18" s="8">
        <v>4</v>
      </c>
      <c r="G18" s="8">
        <v>16</v>
      </c>
      <c r="H18" s="8">
        <v>6</v>
      </c>
      <c r="I18" s="42" t="s">
        <v>20</v>
      </c>
      <c r="J18" s="27">
        <v>22750</v>
      </c>
      <c r="K18" s="33">
        <v>22750</v>
      </c>
      <c r="L18" s="33">
        <v>22750</v>
      </c>
      <c r="M18" s="33">
        <v>22750</v>
      </c>
      <c r="N18" s="33">
        <v>22750</v>
      </c>
      <c r="O18">
        <v>1650</v>
      </c>
    </row>
    <row r="19" spans="1:15" ht="22" customHeight="1" x14ac:dyDescent="0.35">
      <c r="A19" s="92"/>
      <c r="B19" s="6" t="s">
        <v>48</v>
      </c>
      <c r="C19" s="7" t="s">
        <v>33</v>
      </c>
      <c r="D19" s="8">
        <v>12</v>
      </c>
      <c r="E19" s="8">
        <v>4</v>
      </c>
      <c r="F19" s="8">
        <v>2</v>
      </c>
      <c r="G19" s="8">
        <v>8</v>
      </c>
      <c r="H19" s="8">
        <v>3</v>
      </c>
      <c r="I19" s="42" t="s">
        <v>20</v>
      </c>
      <c r="J19" s="33">
        <v>22750</v>
      </c>
      <c r="K19" s="33">
        <v>22750</v>
      </c>
      <c r="L19" s="33">
        <v>22750</v>
      </c>
      <c r="M19" s="33">
        <v>22750</v>
      </c>
      <c r="N19" s="33">
        <v>22750</v>
      </c>
      <c r="O19">
        <v>1650</v>
      </c>
    </row>
    <row r="20" spans="1:15" ht="22" customHeight="1" x14ac:dyDescent="0.35">
      <c r="A20" s="92"/>
      <c r="B20" s="6" t="s">
        <v>49</v>
      </c>
      <c r="C20" s="7" t="s">
        <v>31</v>
      </c>
      <c r="D20" s="8">
        <v>23</v>
      </c>
      <c r="E20" s="8">
        <v>9</v>
      </c>
      <c r="F20" s="8">
        <v>4</v>
      </c>
      <c r="G20" s="8">
        <v>16</v>
      </c>
      <c r="H20" s="8">
        <v>6</v>
      </c>
      <c r="I20" s="42" t="s">
        <v>20</v>
      </c>
      <c r="J20" s="33">
        <v>20250</v>
      </c>
      <c r="K20" s="33">
        <v>20250</v>
      </c>
      <c r="L20" s="33">
        <v>20250</v>
      </c>
      <c r="M20" s="33">
        <v>20250</v>
      </c>
      <c r="N20" s="33">
        <v>20250</v>
      </c>
      <c r="O20">
        <v>1650</v>
      </c>
    </row>
    <row r="21" spans="1:15" ht="22" customHeight="1" x14ac:dyDescent="0.35">
      <c r="A21" s="92"/>
      <c r="B21" s="6" t="s">
        <v>50</v>
      </c>
      <c r="C21" s="7" t="s">
        <v>31</v>
      </c>
      <c r="D21" s="8">
        <v>23</v>
      </c>
      <c r="E21" s="8">
        <v>9</v>
      </c>
      <c r="F21" s="8">
        <v>4</v>
      </c>
      <c r="G21" s="8">
        <v>16</v>
      </c>
      <c r="H21" s="8">
        <v>6</v>
      </c>
      <c r="I21" s="42" t="s">
        <v>20</v>
      </c>
      <c r="J21" s="33">
        <v>22750</v>
      </c>
      <c r="K21" s="33">
        <v>22750</v>
      </c>
      <c r="L21" s="33">
        <v>22750</v>
      </c>
      <c r="M21" s="33">
        <v>22750</v>
      </c>
      <c r="N21" s="33">
        <v>22750</v>
      </c>
      <c r="O21">
        <v>1650</v>
      </c>
    </row>
    <row r="22" spans="1:15" ht="22" customHeight="1" x14ac:dyDescent="0.35">
      <c r="A22" s="92"/>
      <c r="B22" s="6" t="s">
        <v>51</v>
      </c>
      <c r="C22" s="7" t="s">
        <v>31</v>
      </c>
      <c r="D22" s="8">
        <v>23</v>
      </c>
      <c r="E22" s="8">
        <v>9</v>
      </c>
      <c r="F22" s="8">
        <v>4</v>
      </c>
      <c r="G22" s="8">
        <v>16</v>
      </c>
      <c r="H22" s="8">
        <v>6</v>
      </c>
      <c r="I22" s="42" t="s">
        <v>20</v>
      </c>
      <c r="J22" s="32">
        <v>22750</v>
      </c>
      <c r="K22" s="33">
        <v>22750</v>
      </c>
      <c r="L22" s="33">
        <v>22750</v>
      </c>
      <c r="M22" s="33">
        <v>22750</v>
      </c>
      <c r="N22" s="33">
        <v>22750</v>
      </c>
      <c r="O22">
        <v>1650</v>
      </c>
    </row>
    <row r="23" spans="1:15" ht="22" customHeight="1" x14ac:dyDescent="0.35">
      <c r="A23" s="92"/>
      <c r="B23" s="6" t="s">
        <v>52</v>
      </c>
      <c r="C23" s="7" t="s">
        <v>28</v>
      </c>
      <c r="D23" s="8">
        <v>31</v>
      </c>
      <c r="E23" s="8">
        <v>12</v>
      </c>
      <c r="F23" s="8">
        <v>6</v>
      </c>
      <c r="G23" s="8">
        <v>21</v>
      </c>
      <c r="H23" s="8">
        <v>8</v>
      </c>
      <c r="I23" s="42" t="s">
        <v>20</v>
      </c>
      <c r="J23" s="33">
        <v>21450</v>
      </c>
      <c r="K23" s="33">
        <v>21450</v>
      </c>
      <c r="L23" s="33">
        <v>21450</v>
      </c>
      <c r="M23" s="33">
        <v>21450</v>
      </c>
      <c r="N23" s="33">
        <v>21450</v>
      </c>
      <c r="O23">
        <v>1650</v>
      </c>
    </row>
    <row r="24" spans="1:15" ht="22" customHeight="1" x14ac:dyDescent="0.35">
      <c r="A24" s="92"/>
      <c r="B24" s="6"/>
      <c r="C24" s="11"/>
      <c r="D24" s="11"/>
      <c r="E24" s="11"/>
      <c r="F24" s="11"/>
      <c r="G24" s="8"/>
      <c r="H24" s="11"/>
      <c r="I24" s="10"/>
      <c r="J24" s="27"/>
    </row>
    <row r="25" spans="1:15" ht="22" customHeight="1" x14ac:dyDescent="0.35">
      <c r="A25" s="92"/>
      <c r="B25" s="93" t="s">
        <v>105</v>
      </c>
      <c r="C25" s="94"/>
      <c r="D25" s="94"/>
      <c r="E25" s="94"/>
      <c r="F25" s="11"/>
      <c r="G25" s="9"/>
      <c r="H25" s="11"/>
      <c r="I25" s="10"/>
      <c r="J25" s="27"/>
    </row>
    <row r="26" spans="1:15" ht="22" customHeight="1" x14ac:dyDescent="0.35">
      <c r="B26" s="95"/>
      <c r="C26" s="95"/>
      <c r="D26" s="95"/>
      <c r="E26" s="95"/>
      <c r="J26" s="27"/>
    </row>
    <row r="28" spans="1:15" x14ac:dyDescent="0.35">
      <c r="B28" s="85" t="s">
        <v>113</v>
      </c>
      <c r="C28" s="86"/>
      <c r="D28" s="86"/>
      <c r="E28" s="86"/>
      <c r="F28" s="86"/>
      <c r="G28" s="86"/>
    </row>
    <row r="29" spans="1:15" x14ac:dyDescent="0.35">
      <c r="B29" s="86"/>
      <c r="C29" s="86"/>
      <c r="D29" s="86"/>
      <c r="E29" s="86"/>
      <c r="F29" s="86"/>
      <c r="G29" s="86"/>
    </row>
  </sheetData>
  <mergeCells count="7">
    <mergeCell ref="B28:G29"/>
    <mergeCell ref="J3:O3"/>
    <mergeCell ref="A3:A4"/>
    <mergeCell ref="B3:B4"/>
    <mergeCell ref="C3:I3"/>
    <mergeCell ref="A5:A25"/>
    <mergeCell ref="B25:E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C5866-7058-4914-91C0-1D9ECDC001C6}">
  <dimension ref="B1:J38"/>
  <sheetViews>
    <sheetView topLeftCell="A35" zoomScale="89" zoomScaleNormal="100" workbookViewId="0">
      <selection activeCell="E42" sqref="E42"/>
    </sheetView>
  </sheetViews>
  <sheetFormatPr defaultRowHeight="14.5" x14ac:dyDescent="0.35"/>
  <cols>
    <col min="2" max="2" width="48" customWidth="1"/>
  </cols>
  <sheetData>
    <row r="1" spans="2:8" x14ac:dyDescent="0.35">
      <c r="B1" s="99" t="s">
        <v>107</v>
      </c>
      <c r="C1" s="100"/>
      <c r="D1" s="100"/>
      <c r="E1" s="100"/>
      <c r="F1" s="100"/>
      <c r="G1" s="100"/>
      <c r="H1" s="100"/>
    </row>
    <row r="2" spans="2:8" ht="15" thickBot="1" x14ac:dyDescent="0.4"/>
    <row r="3" spans="2:8" ht="15" thickBot="1" x14ac:dyDescent="0.4">
      <c r="B3" s="96" t="s">
        <v>109</v>
      </c>
    </row>
    <row r="4" spans="2:8" ht="15" thickBot="1" x14ac:dyDescent="0.4">
      <c r="B4" s="96"/>
      <c r="C4" s="12" t="s">
        <v>102</v>
      </c>
      <c r="D4" s="12" t="s">
        <v>21</v>
      </c>
    </row>
    <row r="5" spans="2:8" ht="15.5" x14ac:dyDescent="0.35">
      <c r="B5" s="13" t="s">
        <v>25</v>
      </c>
      <c r="C5">
        <v>6</v>
      </c>
      <c r="D5">
        <v>6</v>
      </c>
    </row>
    <row r="6" spans="2:8" ht="15.5" x14ac:dyDescent="0.35">
      <c r="B6" s="13" t="s">
        <v>27</v>
      </c>
      <c r="C6">
        <v>4</v>
      </c>
      <c r="D6">
        <v>4</v>
      </c>
    </row>
    <row r="7" spans="2:8" ht="15.5" x14ac:dyDescent="0.35">
      <c r="B7" s="13" t="s">
        <v>29</v>
      </c>
      <c r="C7">
        <v>6</v>
      </c>
      <c r="D7">
        <v>6</v>
      </c>
    </row>
    <row r="8" spans="2:8" ht="15.5" x14ac:dyDescent="0.35">
      <c r="B8" s="13" t="s">
        <v>30</v>
      </c>
      <c r="C8">
        <v>3</v>
      </c>
      <c r="D8">
        <v>3</v>
      </c>
    </row>
    <row r="9" spans="2:8" ht="15.5" x14ac:dyDescent="0.35">
      <c r="B9" s="13" t="s">
        <v>32</v>
      </c>
      <c r="C9">
        <v>2</v>
      </c>
      <c r="D9">
        <v>2</v>
      </c>
    </row>
    <row r="10" spans="2:8" ht="15.5" x14ac:dyDescent="0.35">
      <c r="B10" s="13" t="s">
        <v>34</v>
      </c>
      <c r="C10">
        <v>3</v>
      </c>
      <c r="D10">
        <v>3</v>
      </c>
    </row>
    <row r="11" spans="2:8" ht="15.5" x14ac:dyDescent="0.35">
      <c r="B11" s="13" t="s">
        <v>36</v>
      </c>
      <c r="C11">
        <v>6</v>
      </c>
      <c r="D11">
        <v>6</v>
      </c>
    </row>
    <row r="12" spans="2:8" ht="15.5" x14ac:dyDescent="0.35">
      <c r="B12" s="13" t="s">
        <v>37</v>
      </c>
      <c r="C12">
        <v>2</v>
      </c>
      <c r="D12">
        <v>2</v>
      </c>
    </row>
    <row r="13" spans="2:8" ht="15.5" x14ac:dyDescent="0.35">
      <c r="B13" s="13" t="s">
        <v>39</v>
      </c>
      <c r="C13">
        <v>2</v>
      </c>
      <c r="D13">
        <v>2</v>
      </c>
    </row>
    <row r="14" spans="2:8" ht="15.5" x14ac:dyDescent="0.35">
      <c r="B14" s="14" t="s">
        <v>40</v>
      </c>
      <c r="C14" s="16">
        <v>10</v>
      </c>
      <c r="D14" s="16">
        <v>10</v>
      </c>
    </row>
    <row r="15" spans="2:8" ht="15.5" x14ac:dyDescent="0.35">
      <c r="B15" s="13" t="s">
        <v>42</v>
      </c>
      <c r="C15">
        <v>5</v>
      </c>
      <c r="D15">
        <v>5</v>
      </c>
    </row>
    <row r="16" spans="2:8" ht="15.5" x14ac:dyDescent="0.35">
      <c r="B16" s="13" t="s">
        <v>44</v>
      </c>
      <c r="C16">
        <v>7</v>
      </c>
      <c r="D16">
        <v>7</v>
      </c>
    </row>
    <row r="17" spans="2:10" ht="15.5" x14ac:dyDescent="0.35">
      <c r="B17" s="13" t="s">
        <v>46</v>
      </c>
      <c r="C17">
        <v>1</v>
      </c>
      <c r="D17">
        <v>1</v>
      </c>
    </row>
    <row r="18" spans="2:10" ht="15.5" x14ac:dyDescent="0.35">
      <c r="B18" s="13" t="s">
        <v>47</v>
      </c>
      <c r="C18">
        <v>3</v>
      </c>
      <c r="D18">
        <v>3</v>
      </c>
    </row>
    <row r="19" spans="2:10" ht="15.5" x14ac:dyDescent="0.35">
      <c r="B19" s="13" t="s">
        <v>48</v>
      </c>
      <c r="C19">
        <v>1</v>
      </c>
      <c r="D19">
        <v>1</v>
      </c>
      <c r="F19" s="100"/>
      <c r="G19" s="100"/>
      <c r="H19" s="100"/>
      <c r="I19" s="100"/>
      <c r="J19" s="100"/>
    </row>
    <row r="20" spans="2:10" ht="15.5" x14ac:dyDescent="0.35">
      <c r="B20" s="13" t="s">
        <v>49</v>
      </c>
      <c r="C20">
        <v>3</v>
      </c>
      <c r="D20">
        <v>3</v>
      </c>
    </row>
    <row r="21" spans="2:10" ht="15.5" x14ac:dyDescent="0.35">
      <c r="B21" s="13" t="s">
        <v>50</v>
      </c>
      <c r="C21">
        <v>2</v>
      </c>
      <c r="D21">
        <v>2</v>
      </c>
    </row>
    <row r="22" spans="2:10" ht="15.5" x14ac:dyDescent="0.35">
      <c r="B22" s="13" t="s">
        <v>51</v>
      </c>
      <c r="C22">
        <v>2</v>
      </c>
      <c r="D22">
        <v>2</v>
      </c>
    </row>
    <row r="23" spans="2:10" ht="15.5" x14ac:dyDescent="0.35">
      <c r="B23" s="13" t="s">
        <v>52</v>
      </c>
      <c r="C23">
        <v>4</v>
      </c>
      <c r="D23">
        <v>4</v>
      </c>
    </row>
    <row r="24" spans="2:10" ht="15.5" x14ac:dyDescent="0.35">
      <c r="B24" s="13"/>
      <c r="C24" s="15"/>
      <c r="D24" s="15"/>
    </row>
    <row r="25" spans="2:10" ht="15.5" x14ac:dyDescent="0.35">
      <c r="B25" s="13" t="s">
        <v>53</v>
      </c>
    </row>
    <row r="26" spans="2:10" ht="45.5" customHeight="1" x14ac:dyDescent="0.35">
      <c r="B26" s="6" t="s">
        <v>9</v>
      </c>
      <c r="C26">
        <v>1</v>
      </c>
      <c r="D26">
        <v>1</v>
      </c>
    </row>
    <row r="27" spans="2:10" ht="34.5" customHeight="1" x14ac:dyDescent="0.35">
      <c r="B27" s="6" t="s">
        <v>10</v>
      </c>
      <c r="C27">
        <v>2</v>
      </c>
      <c r="D27">
        <v>1</v>
      </c>
      <c r="E27" s="97" t="s">
        <v>54</v>
      </c>
      <c r="F27" s="98"/>
      <c r="G27" s="98"/>
      <c r="H27" s="98"/>
      <c r="I27" s="98"/>
    </row>
    <row r="28" spans="2:10" ht="39" customHeight="1" x14ac:dyDescent="0.35">
      <c r="B28" s="6" t="s">
        <v>11</v>
      </c>
      <c r="C28">
        <v>1</v>
      </c>
      <c r="D28">
        <v>2</v>
      </c>
      <c r="E28" s="98"/>
      <c r="F28" s="98"/>
      <c r="G28" s="98"/>
      <c r="H28" s="98"/>
      <c r="I28" s="98"/>
    </row>
    <row r="29" spans="2:10" ht="29" customHeight="1" x14ac:dyDescent="0.35">
      <c r="B29" s="6" t="s">
        <v>12</v>
      </c>
      <c r="C29">
        <v>1</v>
      </c>
      <c r="D29">
        <v>1</v>
      </c>
      <c r="E29" s="98"/>
      <c r="F29" s="98"/>
      <c r="G29" s="98"/>
      <c r="H29" s="98"/>
      <c r="I29" s="98"/>
    </row>
    <row r="30" spans="2:10" ht="41" customHeight="1" x14ac:dyDescent="0.35">
      <c r="B30" s="6" t="s">
        <v>13</v>
      </c>
      <c r="C30">
        <v>1</v>
      </c>
      <c r="D30">
        <v>1</v>
      </c>
      <c r="E30" s="98"/>
      <c r="F30" s="98"/>
      <c r="G30" s="98"/>
      <c r="H30" s="98"/>
      <c r="I30" s="98"/>
    </row>
    <row r="31" spans="2:10" ht="40" customHeight="1" x14ac:dyDescent="0.35">
      <c r="B31" s="6" t="s">
        <v>55</v>
      </c>
      <c r="C31">
        <v>1</v>
      </c>
      <c r="D31">
        <v>1</v>
      </c>
      <c r="E31" s="98"/>
      <c r="F31" s="98"/>
      <c r="G31" s="98"/>
      <c r="H31" s="98"/>
      <c r="I31" s="98"/>
    </row>
    <row r="32" spans="2:10" ht="32" customHeight="1" x14ac:dyDescent="0.35">
      <c r="B32" s="6" t="s">
        <v>14</v>
      </c>
      <c r="C32">
        <v>1</v>
      </c>
      <c r="D32">
        <v>1</v>
      </c>
    </row>
    <row r="33" spans="2:7" ht="35.5" customHeight="1" x14ac:dyDescent="0.35">
      <c r="B33" s="6" t="s">
        <v>15</v>
      </c>
      <c r="C33">
        <v>1</v>
      </c>
      <c r="D33">
        <v>1</v>
      </c>
    </row>
    <row r="34" spans="2:7" ht="34.5" customHeight="1" x14ac:dyDescent="0.35">
      <c r="B34" s="6" t="s">
        <v>56</v>
      </c>
      <c r="C34">
        <v>1</v>
      </c>
      <c r="D34">
        <v>1</v>
      </c>
    </row>
    <row r="37" spans="2:7" x14ac:dyDescent="0.35">
      <c r="B37" s="120" t="s">
        <v>112</v>
      </c>
      <c r="C37" s="86"/>
      <c r="D37" s="86"/>
      <c r="E37" s="86"/>
      <c r="F37" s="86"/>
      <c r="G37" s="86"/>
    </row>
    <row r="38" spans="2:7" x14ac:dyDescent="0.35">
      <c r="B38" s="86"/>
      <c r="C38" s="86"/>
      <c r="D38" s="86"/>
      <c r="E38" s="86"/>
      <c r="F38" s="86"/>
      <c r="G38" s="86"/>
    </row>
  </sheetData>
  <mergeCells count="5">
    <mergeCell ref="B3:B4"/>
    <mergeCell ref="E27:I31"/>
    <mergeCell ref="B1:H1"/>
    <mergeCell ref="F19:J19"/>
    <mergeCell ref="B37:G3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EAB6F-3487-4EC5-BF71-4455864B6563}">
  <dimension ref="B2:M19"/>
  <sheetViews>
    <sheetView topLeftCell="A8" workbookViewId="0">
      <selection activeCell="I13" sqref="I13"/>
    </sheetView>
  </sheetViews>
  <sheetFormatPr defaultRowHeight="14.5" x14ac:dyDescent="0.35"/>
  <cols>
    <col min="2" max="2" width="6.453125" customWidth="1"/>
    <col min="3" max="3" width="19.54296875" customWidth="1"/>
    <col min="4" max="4" width="16.7265625" customWidth="1"/>
  </cols>
  <sheetData>
    <row r="2" spans="2:13" x14ac:dyDescent="0.35">
      <c r="F2" s="99" t="s">
        <v>110</v>
      </c>
      <c r="G2" s="100"/>
      <c r="H2" s="100"/>
      <c r="I2" s="100"/>
      <c r="J2" s="100"/>
      <c r="K2" s="100"/>
      <c r="L2" s="100"/>
      <c r="M2" s="100"/>
    </row>
    <row r="4" spans="2:13" x14ac:dyDescent="0.35">
      <c r="B4" s="2" t="s">
        <v>17</v>
      </c>
      <c r="C4" s="2" t="s">
        <v>57</v>
      </c>
      <c r="D4" s="2" t="s">
        <v>58</v>
      </c>
    </row>
    <row r="5" spans="2:13" x14ac:dyDescent="0.35">
      <c r="B5" s="2">
        <v>1</v>
      </c>
      <c r="C5" s="2" t="s">
        <v>59</v>
      </c>
      <c r="D5" s="2">
        <v>16</v>
      </c>
    </row>
    <row r="6" spans="2:13" x14ac:dyDescent="0.35">
      <c r="B6" s="2">
        <v>2</v>
      </c>
      <c r="C6" s="2" t="s">
        <v>60</v>
      </c>
      <c r="D6" s="2">
        <v>8</v>
      </c>
    </row>
    <row r="7" spans="2:13" x14ac:dyDescent="0.35">
      <c r="B7" s="2">
        <v>3</v>
      </c>
      <c r="C7" s="2" t="s">
        <v>61</v>
      </c>
      <c r="D7" s="2">
        <v>8</v>
      </c>
    </row>
    <row r="8" spans="2:13" x14ac:dyDescent="0.35">
      <c r="B8" s="2">
        <v>4</v>
      </c>
      <c r="C8" s="2" t="s">
        <v>62</v>
      </c>
      <c r="D8" s="2">
        <v>4</v>
      </c>
    </row>
    <row r="9" spans="2:13" x14ac:dyDescent="0.35">
      <c r="B9" s="2">
        <v>5</v>
      </c>
      <c r="C9" s="2" t="s">
        <v>63</v>
      </c>
      <c r="D9" s="2">
        <v>4</v>
      </c>
    </row>
    <row r="10" spans="2:13" x14ac:dyDescent="0.35">
      <c r="B10" s="2">
        <v>6</v>
      </c>
      <c r="C10" s="2" t="s">
        <v>64</v>
      </c>
      <c r="D10" s="2">
        <v>4</v>
      </c>
    </row>
    <row r="11" spans="2:13" x14ac:dyDescent="0.35">
      <c r="B11" s="2"/>
      <c r="C11" s="2" t="s">
        <v>65</v>
      </c>
      <c r="D11" s="2">
        <v>44</v>
      </c>
    </row>
    <row r="14" spans="2:13" ht="28.5" customHeight="1" x14ac:dyDescent="0.35">
      <c r="B14" s="100" t="s">
        <v>99</v>
      </c>
      <c r="C14" s="100"/>
      <c r="D14" s="100"/>
      <c r="E14" s="100"/>
      <c r="F14" s="100"/>
      <c r="G14" s="100"/>
    </row>
    <row r="16" spans="2:13" ht="24.5" customHeight="1" x14ac:dyDescent="0.35">
      <c r="B16" s="100" t="s">
        <v>100</v>
      </c>
      <c r="C16" s="100"/>
      <c r="D16" s="100"/>
      <c r="E16" s="100"/>
      <c r="F16" s="100"/>
      <c r="G16" s="100"/>
      <c r="H16" s="100"/>
      <c r="I16" s="100"/>
    </row>
    <row r="18" spans="3:9" x14ac:dyDescent="0.35">
      <c r="C18" s="85" t="s">
        <v>112</v>
      </c>
      <c r="D18" s="86"/>
      <c r="E18" s="86"/>
      <c r="F18" s="86"/>
      <c r="G18" s="86"/>
      <c r="H18" s="86"/>
      <c r="I18" s="86"/>
    </row>
    <row r="19" spans="3:9" x14ac:dyDescent="0.35">
      <c r="C19" s="86"/>
      <c r="D19" s="86"/>
      <c r="E19" s="86"/>
      <c r="F19" s="86"/>
      <c r="G19" s="86"/>
      <c r="H19" s="86"/>
      <c r="I19" s="86"/>
    </row>
  </sheetData>
  <mergeCells count="4">
    <mergeCell ref="F2:M2"/>
    <mergeCell ref="B14:G14"/>
    <mergeCell ref="B16:I16"/>
    <mergeCell ref="C18:I1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E6539-2403-4FCB-B3F0-00435F250B04}">
  <dimension ref="A3:M25"/>
  <sheetViews>
    <sheetView topLeftCell="A17" workbookViewId="0">
      <selection activeCell="G21" sqref="G21"/>
    </sheetView>
  </sheetViews>
  <sheetFormatPr defaultRowHeight="14.5" x14ac:dyDescent="0.35"/>
  <cols>
    <col min="2" max="2" width="15.81640625" customWidth="1"/>
    <col min="3" max="3" width="18.08984375" customWidth="1"/>
    <col min="4" max="4" width="11.90625" customWidth="1"/>
    <col min="5" max="5" width="21.6328125" customWidth="1"/>
    <col min="6" max="6" width="13.7265625" customWidth="1"/>
  </cols>
  <sheetData>
    <row r="3" spans="2:13" x14ac:dyDescent="0.35">
      <c r="F3" s="101" t="s">
        <v>111</v>
      </c>
      <c r="G3" s="102"/>
      <c r="H3" s="102"/>
      <c r="I3" s="102"/>
      <c r="J3" s="102"/>
      <c r="K3" s="102"/>
      <c r="L3" s="102"/>
      <c r="M3" s="102"/>
    </row>
    <row r="4" spans="2:13" x14ac:dyDescent="0.35">
      <c r="F4" s="28"/>
      <c r="G4" s="29"/>
      <c r="H4" s="29"/>
      <c r="I4" s="29"/>
      <c r="J4" s="29"/>
      <c r="K4" s="29"/>
      <c r="L4" s="29"/>
      <c r="M4" s="29"/>
    </row>
    <row r="5" spans="2:13" ht="41.5" customHeight="1" x14ac:dyDescent="0.35">
      <c r="B5" s="17" t="s">
        <v>66</v>
      </c>
      <c r="C5" s="18" t="s">
        <v>98</v>
      </c>
      <c r="D5" s="19" t="s">
        <v>67</v>
      </c>
      <c r="E5" s="19" t="s">
        <v>68</v>
      </c>
      <c r="F5" s="19" t="s">
        <v>69</v>
      </c>
    </row>
    <row r="6" spans="2:13" ht="23" customHeight="1" x14ac:dyDescent="0.35">
      <c r="B6" s="103">
        <v>2</v>
      </c>
      <c r="C6" s="104" t="s">
        <v>72</v>
      </c>
      <c r="D6" s="26" t="s">
        <v>70</v>
      </c>
      <c r="E6" s="20" t="s">
        <v>71</v>
      </c>
      <c r="F6" s="22">
        <v>2</v>
      </c>
    </row>
    <row r="7" spans="2:13" ht="24" customHeight="1" x14ac:dyDescent="0.35">
      <c r="B7" s="103"/>
      <c r="C7" s="104"/>
      <c r="D7" s="26" t="s">
        <v>73</v>
      </c>
      <c r="E7" s="20" t="s">
        <v>74</v>
      </c>
      <c r="F7" s="30">
        <v>2</v>
      </c>
    </row>
    <row r="8" spans="2:13" ht="22.5" customHeight="1" x14ac:dyDescent="0.35">
      <c r="B8" s="103"/>
      <c r="C8" s="104"/>
      <c r="D8" s="26" t="s">
        <v>75</v>
      </c>
      <c r="E8" s="20" t="s">
        <v>76</v>
      </c>
      <c r="F8" s="30">
        <v>2</v>
      </c>
    </row>
    <row r="9" spans="2:13" ht="23.5" customHeight="1" x14ac:dyDescent="0.35">
      <c r="B9" s="103"/>
      <c r="C9" s="104"/>
      <c r="D9" s="26" t="s">
        <v>77</v>
      </c>
      <c r="E9" s="20" t="s">
        <v>78</v>
      </c>
      <c r="F9" s="30">
        <v>1</v>
      </c>
    </row>
    <row r="10" spans="2:13" ht="26" customHeight="1" x14ac:dyDescent="0.35">
      <c r="B10" s="21">
        <v>4</v>
      </c>
      <c r="C10" s="36" t="s">
        <v>79</v>
      </c>
      <c r="D10" s="22" t="s">
        <v>80</v>
      </c>
      <c r="E10" s="20" t="s">
        <v>81</v>
      </c>
      <c r="F10" s="30">
        <v>1</v>
      </c>
    </row>
    <row r="11" spans="2:13" ht="26.5" customHeight="1" x14ac:dyDescent="0.35">
      <c r="B11" s="23">
        <v>5</v>
      </c>
      <c r="C11" s="37" t="s">
        <v>82</v>
      </c>
      <c r="D11" s="22" t="s">
        <v>83</v>
      </c>
      <c r="E11" s="20" t="s">
        <v>84</v>
      </c>
      <c r="F11" s="30">
        <v>1</v>
      </c>
    </row>
    <row r="12" spans="2:13" ht="30" customHeight="1" x14ac:dyDescent="0.35">
      <c r="B12" s="103">
        <v>6</v>
      </c>
      <c r="C12" s="105" t="s">
        <v>85</v>
      </c>
      <c r="D12" s="22" t="s">
        <v>86</v>
      </c>
      <c r="E12" s="24" t="s">
        <v>87</v>
      </c>
      <c r="F12" s="30">
        <v>1</v>
      </c>
    </row>
    <row r="13" spans="2:13" ht="31" customHeight="1" x14ac:dyDescent="0.35">
      <c r="B13" s="103"/>
      <c r="C13" s="105"/>
      <c r="D13" s="22" t="s">
        <v>88</v>
      </c>
      <c r="E13" s="25" t="s">
        <v>89</v>
      </c>
      <c r="F13" s="30">
        <v>1</v>
      </c>
    </row>
    <row r="14" spans="2:13" ht="30" customHeight="1" x14ac:dyDescent="0.35">
      <c r="B14" s="106">
        <v>8</v>
      </c>
      <c r="C14" s="107" t="s">
        <v>90</v>
      </c>
      <c r="D14" s="26" t="s">
        <v>91</v>
      </c>
      <c r="E14" s="20" t="s">
        <v>92</v>
      </c>
      <c r="F14" s="30">
        <v>1</v>
      </c>
    </row>
    <row r="15" spans="2:13" ht="28" customHeight="1" x14ac:dyDescent="0.35">
      <c r="B15" s="106"/>
      <c r="C15" s="108"/>
      <c r="D15" s="22" t="s">
        <v>93</v>
      </c>
      <c r="E15" s="20" t="s">
        <v>94</v>
      </c>
      <c r="F15" s="30">
        <v>1</v>
      </c>
    </row>
    <row r="16" spans="2:13" ht="23.5" customHeight="1" x14ac:dyDescent="0.35">
      <c r="B16" s="1">
        <v>12</v>
      </c>
      <c r="C16" s="38" t="s">
        <v>95</v>
      </c>
      <c r="D16" s="22">
        <v>12</v>
      </c>
      <c r="E16" s="20" t="s">
        <v>95</v>
      </c>
      <c r="F16" s="30">
        <v>2</v>
      </c>
    </row>
    <row r="17" spans="1:7" ht="26" customHeight="1" x14ac:dyDescent="0.35">
      <c r="B17" s="109" t="s">
        <v>65</v>
      </c>
      <c r="C17" s="106"/>
      <c r="D17" s="106"/>
      <c r="E17" s="106"/>
      <c r="F17" s="30">
        <v>15</v>
      </c>
    </row>
    <row r="18" spans="1:7" ht="20" customHeight="1" x14ac:dyDescent="0.35"/>
    <row r="20" spans="1:7" ht="25" customHeight="1" x14ac:dyDescent="0.35">
      <c r="A20" s="100" t="s">
        <v>96</v>
      </c>
      <c r="B20" s="100"/>
      <c r="C20" s="100"/>
      <c r="D20" s="100"/>
      <c r="E20" s="100"/>
      <c r="F20" s="100"/>
      <c r="G20" s="100"/>
    </row>
    <row r="21" spans="1:7" ht="21.5" customHeight="1" x14ac:dyDescent="0.35"/>
    <row r="22" spans="1:7" ht="25" customHeight="1" x14ac:dyDescent="0.35">
      <c r="A22" s="100" t="s">
        <v>97</v>
      </c>
      <c r="B22" s="100"/>
      <c r="C22" s="100"/>
      <c r="D22" s="100"/>
      <c r="E22" s="100"/>
      <c r="F22" s="100"/>
    </row>
    <row r="24" spans="1:7" x14ac:dyDescent="0.35">
      <c r="B24" s="85" t="s">
        <v>112</v>
      </c>
      <c r="C24" s="86"/>
      <c r="D24" s="86"/>
      <c r="E24" s="86"/>
      <c r="F24" s="86"/>
    </row>
    <row r="25" spans="1:7" x14ac:dyDescent="0.35">
      <c r="B25" s="86"/>
      <c r="C25" s="86"/>
      <c r="D25" s="86"/>
      <c r="E25" s="86"/>
      <c r="F25" s="86"/>
    </row>
  </sheetData>
  <mergeCells count="11">
    <mergeCell ref="B24:F25"/>
    <mergeCell ref="F3:M3"/>
    <mergeCell ref="B6:B9"/>
    <mergeCell ref="C6:C9"/>
    <mergeCell ref="B12:B13"/>
    <mergeCell ref="C12:C13"/>
    <mergeCell ref="B14:B15"/>
    <mergeCell ref="C14:C15"/>
    <mergeCell ref="B17:E17"/>
    <mergeCell ref="A20:G20"/>
    <mergeCell ref="A22:F2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3C7F4-A70E-4715-9B9C-6CDA361B439D}">
  <dimension ref="A2:R22"/>
  <sheetViews>
    <sheetView tabSelected="1" topLeftCell="A16" workbookViewId="0">
      <selection activeCell="N23" sqref="N23"/>
    </sheetView>
  </sheetViews>
  <sheetFormatPr defaultRowHeight="14.5" x14ac:dyDescent="0.35"/>
  <cols>
    <col min="1" max="1" width="4" customWidth="1"/>
    <col min="2" max="2" width="28" customWidth="1"/>
    <col min="3" max="3" width="13.08984375" bestFit="1" customWidth="1"/>
    <col min="4" max="4" width="7.54296875" customWidth="1"/>
    <col min="5" max="5" width="6.54296875" customWidth="1"/>
    <col min="6" max="6" width="5.1796875" customWidth="1"/>
    <col min="7" max="7" width="6.08984375" customWidth="1"/>
    <col min="8" max="8" width="6.54296875" customWidth="1"/>
    <col min="10" max="10" width="8.81640625" customWidth="1"/>
    <col min="11" max="11" width="8.453125" customWidth="1"/>
    <col min="12" max="12" width="7.6328125" customWidth="1"/>
    <col min="13" max="13" width="12.453125" customWidth="1"/>
    <col min="14" max="14" width="8.54296875" customWidth="1"/>
    <col min="15" max="15" width="9.1796875" customWidth="1"/>
    <col min="16" max="16" width="8.26953125" customWidth="1"/>
    <col min="17" max="17" width="11.36328125" customWidth="1"/>
    <col min="18" max="18" width="11.7265625" customWidth="1"/>
  </cols>
  <sheetData>
    <row r="2" spans="1:18" ht="18.5" x14ac:dyDescent="0.45">
      <c r="B2" s="110" t="s">
        <v>106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4" spans="1:18" ht="15" thickBot="1" x14ac:dyDescent="0.4"/>
    <row r="5" spans="1:18" ht="18" thickBot="1" x14ac:dyDescent="0.4">
      <c r="A5" s="2"/>
      <c r="B5" s="111" t="s">
        <v>0</v>
      </c>
      <c r="C5" s="117" t="s">
        <v>1</v>
      </c>
      <c r="D5" s="118"/>
      <c r="E5" s="118"/>
      <c r="F5" s="118"/>
      <c r="G5" s="118"/>
      <c r="H5" s="118"/>
      <c r="I5" s="118"/>
      <c r="J5" s="118"/>
      <c r="K5" s="118"/>
      <c r="L5" s="119"/>
      <c r="M5" s="114" t="s">
        <v>103</v>
      </c>
      <c r="N5" s="115"/>
      <c r="O5" s="115"/>
      <c r="P5" s="115"/>
      <c r="Q5" s="115"/>
      <c r="R5" s="116"/>
    </row>
    <row r="6" spans="1:18" ht="36.5" thickBot="1" x14ac:dyDescent="0.4">
      <c r="A6" s="2" t="s">
        <v>17</v>
      </c>
      <c r="B6" s="112"/>
      <c r="C6" s="72" t="s">
        <v>2</v>
      </c>
      <c r="D6" s="73" t="s">
        <v>3</v>
      </c>
      <c r="E6" s="73" t="s">
        <v>4</v>
      </c>
      <c r="F6" s="73" t="s">
        <v>5</v>
      </c>
      <c r="G6" s="73" t="s">
        <v>6</v>
      </c>
      <c r="H6" s="73" t="s">
        <v>7</v>
      </c>
      <c r="I6" s="73" t="s">
        <v>8</v>
      </c>
      <c r="J6" s="73" t="s">
        <v>21</v>
      </c>
      <c r="K6" s="73" t="s">
        <v>18</v>
      </c>
      <c r="L6" s="73" t="s">
        <v>19</v>
      </c>
      <c r="M6" s="74" t="s">
        <v>101</v>
      </c>
      <c r="N6" s="75" t="s">
        <v>4</v>
      </c>
      <c r="O6" s="75" t="s">
        <v>5</v>
      </c>
      <c r="P6" s="79" t="s">
        <v>21</v>
      </c>
      <c r="Q6" s="82" t="s">
        <v>19</v>
      </c>
      <c r="R6" s="80" t="s">
        <v>102</v>
      </c>
    </row>
    <row r="7" spans="1:18" ht="65" customHeight="1" thickTop="1" x14ac:dyDescent="0.35">
      <c r="A7" s="83">
        <v>1</v>
      </c>
      <c r="B7" s="58" t="s">
        <v>9</v>
      </c>
      <c r="C7" s="59">
        <v>22</v>
      </c>
      <c r="D7" s="60">
        <v>10</v>
      </c>
      <c r="E7" s="60">
        <v>3</v>
      </c>
      <c r="F7" s="61">
        <v>1</v>
      </c>
      <c r="G7" s="60">
        <v>6</v>
      </c>
      <c r="H7" s="60">
        <v>2</v>
      </c>
      <c r="I7" s="62" t="s">
        <v>20</v>
      </c>
      <c r="J7" s="60">
        <v>1</v>
      </c>
      <c r="K7" s="60">
        <v>1</v>
      </c>
      <c r="L7" s="60">
        <v>1</v>
      </c>
      <c r="M7" s="63">
        <v>20250</v>
      </c>
      <c r="N7" s="63">
        <v>20250</v>
      </c>
      <c r="O7" s="63">
        <v>20250</v>
      </c>
      <c r="P7" s="63">
        <v>20250</v>
      </c>
      <c r="Q7" s="81">
        <v>20250</v>
      </c>
      <c r="R7" s="76">
        <v>1650</v>
      </c>
    </row>
    <row r="8" spans="1:18" ht="57.5" customHeight="1" x14ac:dyDescent="0.35">
      <c r="A8" s="83">
        <f>A7+1</f>
        <v>2</v>
      </c>
      <c r="B8" s="64" t="s">
        <v>10</v>
      </c>
      <c r="C8" s="45">
        <f t="shared" ref="C8:C14" si="0">SUM(D8+E8+F8+G8+H8)</f>
        <v>22</v>
      </c>
      <c r="D8" s="46">
        <v>9</v>
      </c>
      <c r="E8" s="46">
        <v>3</v>
      </c>
      <c r="F8" s="46">
        <v>2</v>
      </c>
      <c r="G8" s="46">
        <v>6</v>
      </c>
      <c r="H8" s="46">
        <v>2</v>
      </c>
      <c r="I8" s="44" t="s">
        <v>20</v>
      </c>
      <c r="J8" s="50">
        <v>1</v>
      </c>
      <c r="K8" s="50">
        <v>2</v>
      </c>
      <c r="L8" s="50">
        <v>1</v>
      </c>
      <c r="M8" s="48">
        <v>19750</v>
      </c>
      <c r="N8" s="48">
        <v>19750</v>
      </c>
      <c r="O8" s="48">
        <v>19750</v>
      </c>
      <c r="P8" s="48">
        <v>19750</v>
      </c>
      <c r="Q8" s="48">
        <v>19750</v>
      </c>
      <c r="R8" s="77">
        <v>1650</v>
      </c>
    </row>
    <row r="9" spans="1:18" ht="54" customHeight="1" x14ac:dyDescent="0.35">
      <c r="A9" s="83">
        <f t="shared" ref="A9:A15" si="1">A8+1</f>
        <v>3</v>
      </c>
      <c r="B9" s="64" t="s">
        <v>11</v>
      </c>
      <c r="C9" s="45">
        <f t="shared" si="0"/>
        <v>22</v>
      </c>
      <c r="D9" s="46">
        <v>9</v>
      </c>
      <c r="E9" s="46">
        <v>3</v>
      </c>
      <c r="F9" s="46">
        <v>2</v>
      </c>
      <c r="G9" s="46">
        <v>6</v>
      </c>
      <c r="H9" s="46">
        <v>2</v>
      </c>
      <c r="I9" s="44" t="s">
        <v>20</v>
      </c>
      <c r="J9" s="50">
        <v>2</v>
      </c>
      <c r="K9" s="50">
        <v>1</v>
      </c>
      <c r="L9" s="50">
        <v>2</v>
      </c>
      <c r="M9" s="48">
        <v>21350</v>
      </c>
      <c r="N9" s="48">
        <v>21350</v>
      </c>
      <c r="O9" s="48">
        <v>21350</v>
      </c>
      <c r="P9" s="48">
        <v>21350</v>
      </c>
      <c r="Q9" s="48">
        <v>21350</v>
      </c>
      <c r="R9" s="77">
        <v>1650</v>
      </c>
    </row>
    <row r="10" spans="1:18" ht="27" customHeight="1" x14ac:dyDescent="0.35">
      <c r="A10" s="83">
        <f t="shared" si="1"/>
        <v>4</v>
      </c>
      <c r="B10" s="64" t="s">
        <v>12</v>
      </c>
      <c r="C10" s="45">
        <f t="shared" si="0"/>
        <v>22</v>
      </c>
      <c r="D10" s="46">
        <v>9</v>
      </c>
      <c r="E10" s="46">
        <v>3</v>
      </c>
      <c r="F10" s="46">
        <v>2</v>
      </c>
      <c r="G10" s="46">
        <v>6</v>
      </c>
      <c r="H10" s="46">
        <v>2</v>
      </c>
      <c r="I10" s="44" t="s">
        <v>20</v>
      </c>
      <c r="J10" s="50">
        <v>1</v>
      </c>
      <c r="K10" s="50">
        <v>1</v>
      </c>
      <c r="L10" s="50">
        <v>1</v>
      </c>
      <c r="M10" s="48">
        <v>20550</v>
      </c>
      <c r="N10" s="48">
        <v>20550</v>
      </c>
      <c r="O10" s="48">
        <v>20550</v>
      </c>
      <c r="P10" s="48">
        <v>20550</v>
      </c>
      <c r="Q10" s="48">
        <v>20550</v>
      </c>
      <c r="R10" s="77">
        <v>1650</v>
      </c>
    </row>
    <row r="11" spans="1:18" ht="62" customHeight="1" x14ac:dyDescent="0.35">
      <c r="A11" s="83">
        <f t="shared" si="1"/>
        <v>5</v>
      </c>
      <c r="B11" s="64" t="s">
        <v>13</v>
      </c>
      <c r="C11" s="45">
        <f t="shared" si="0"/>
        <v>22</v>
      </c>
      <c r="D11" s="46">
        <v>9</v>
      </c>
      <c r="E11" s="46">
        <v>3</v>
      </c>
      <c r="F11" s="46">
        <v>2</v>
      </c>
      <c r="G11" s="46">
        <v>6</v>
      </c>
      <c r="H11" s="46">
        <v>2</v>
      </c>
      <c r="I11" s="44" t="s">
        <v>20</v>
      </c>
      <c r="J11" s="50">
        <v>1</v>
      </c>
      <c r="K11" s="50">
        <v>1</v>
      </c>
      <c r="L11" s="50">
        <v>1</v>
      </c>
      <c r="M11" s="48">
        <v>21550</v>
      </c>
      <c r="N11" s="48">
        <v>21550</v>
      </c>
      <c r="O11" s="48">
        <v>21550</v>
      </c>
      <c r="P11" s="48">
        <v>21550</v>
      </c>
      <c r="Q11" s="48">
        <v>21550</v>
      </c>
      <c r="R11" s="77">
        <v>1650</v>
      </c>
    </row>
    <row r="12" spans="1:18" ht="60.5" customHeight="1" x14ac:dyDescent="0.35">
      <c r="A12" s="83">
        <f t="shared" si="1"/>
        <v>6</v>
      </c>
      <c r="B12" s="64" t="s">
        <v>16</v>
      </c>
      <c r="C12" s="45">
        <v>29</v>
      </c>
      <c r="D12" s="46">
        <v>10</v>
      </c>
      <c r="E12" s="47">
        <v>5</v>
      </c>
      <c r="F12" s="46">
        <v>2</v>
      </c>
      <c r="G12" s="46">
        <v>8</v>
      </c>
      <c r="H12" s="47">
        <v>4</v>
      </c>
      <c r="I12" s="44" t="s">
        <v>20</v>
      </c>
      <c r="J12" s="46">
        <v>1</v>
      </c>
      <c r="K12" s="50">
        <v>1</v>
      </c>
      <c r="L12" s="50">
        <v>1</v>
      </c>
      <c r="M12" s="48">
        <v>20150</v>
      </c>
      <c r="N12" s="48">
        <v>20150</v>
      </c>
      <c r="O12" s="48">
        <v>20150</v>
      </c>
      <c r="P12" s="48">
        <v>20150</v>
      </c>
      <c r="Q12" s="48">
        <v>20150</v>
      </c>
      <c r="R12" s="77">
        <v>1650</v>
      </c>
    </row>
    <row r="13" spans="1:18" ht="54" customHeight="1" x14ac:dyDescent="0.35">
      <c r="A13" s="83">
        <f t="shared" si="1"/>
        <v>7</v>
      </c>
      <c r="B13" s="64" t="s">
        <v>14</v>
      </c>
      <c r="C13" s="45">
        <v>29</v>
      </c>
      <c r="D13" s="46">
        <v>10</v>
      </c>
      <c r="E13" s="47">
        <v>5</v>
      </c>
      <c r="F13" s="46">
        <v>2</v>
      </c>
      <c r="G13" s="46">
        <v>8</v>
      </c>
      <c r="H13" s="47">
        <v>4</v>
      </c>
      <c r="I13" s="44" t="s">
        <v>20</v>
      </c>
      <c r="J13" s="50">
        <v>1</v>
      </c>
      <c r="K13" s="50">
        <v>1</v>
      </c>
      <c r="L13" s="50">
        <v>1</v>
      </c>
      <c r="M13" s="48">
        <v>20150</v>
      </c>
      <c r="N13" s="48">
        <v>20150</v>
      </c>
      <c r="O13" s="48">
        <v>20150</v>
      </c>
      <c r="P13" s="48">
        <v>20150</v>
      </c>
      <c r="Q13" s="48">
        <v>20150</v>
      </c>
      <c r="R13" s="77">
        <v>1650</v>
      </c>
    </row>
    <row r="14" spans="1:18" ht="57.5" customHeight="1" x14ac:dyDescent="0.35">
      <c r="A14" s="83">
        <f t="shared" si="1"/>
        <v>8</v>
      </c>
      <c r="B14" s="64" t="s">
        <v>15</v>
      </c>
      <c r="C14" s="45">
        <f t="shared" si="0"/>
        <v>22</v>
      </c>
      <c r="D14" s="46">
        <v>9</v>
      </c>
      <c r="E14" s="46">
        <v>3</v>
      </c>
      <c r="F14" s="46">
        <v>2</v>
      </c>
      <c r="G14" s="46">
        <v>6</v>
      </c>
      <c r="H14" s="46">
        <v>2</v>
      </c>
      <c r="I14" s="44" t="s">
        <v>20</v>
      </c>
      <c r="J14" s="50">
        <v>1</v>
      </c>
      <c r="K14" s="50">
        <v>1</v>
      </c>
      <c r="L14" s="50">
        <v>1</v>
      </c>
      <c r="M14" s="48">
        <v>20550</v>
      </c>
      <c r="N14" s="48">
        <v>20550</v>
      </c>
      <c r="O14" s="48">
        <v>20550</v>
      </c>
      <c r="P14" s="48">
        <v>20550</v>
      </c>
      <c r="Q14" s="48">
        <v>20550</v>
      </c>
      <c r="R14" s="77">
        <v>1650</v>
      </c>
    </row>
    <row r="15" spans="1:18" ht="61" customHeight="1" thickBot="1" x14ac:dyDescent="0.4">
      <c r="A15" s="83">
        <f t="shared" si="1"/>
        <v>9</v>
      </c>
      <c r="B15" s="65" t="s">
        <v>22</v>
      </c>
      <c r="C15" s="66">
        <v>21</v>
      </c>
      <c r="D15" s="67">
        <v>10</v>
      </c>
      <c r="E15" s="67">
        <v>4</v>
      </c>
      <c r="F15" s="67">
        <v>1</v>
      </c>
      <c r="G15" s="67">
        <v>5</v>
      </c>
      <c r="H15" s="68">
        <v>1</v>
      </c>
      <c r="I15" s="69" t="s">
        <v>20</v>
      </c>
      <c r="J15" s="67">
        <v>1</v>
      </c>
      <c r="K15" s="70">
        <v>1</v>
      </c>
      <c r="L15" s="70">
        <v>1</v>
      </c>
      <c r="M15" s="71">
        <v>19750</v>
      </c>
      <c r="N15" s="71">
        <v>19750</v>
      </c>
      <c r="O15" s="71">
        <v>19750</v>
      </c>
      <c r="P15" s="71">
        <v>19750</v>
      </c>
      <c r="Q15" s="71">
        <v>19750</v>
      </c>
      <c r="R15" s="78">
        <v>1650</v>
      </c>
    </row>
    <row r="16" spans="1:18" ht="16" thickTop="1" x14ac:dyDescent="0.35">
      <c r="A16" s="44"/>
      <c r="B16" s="52"/>
      <c r="C16" s="53">
        <v>211</v>
      </c>
      <c r="D16" s="54">
        <v>85</v>
      </c>
      <c r="E16" s="55">
        <v>32</v>
      </c>
      <c r="F16" s="54">
        <v>16</v>
      </c>
      <c r="G16" s="54">
        <v>57</v>
      </c>
      <c r="H16" s="54">
        <v>21</v>
      </c>
      <c r="I16" s="56"/>
      <c r="J16" s="54">
        <v>10</v>
      </c>
      <c r="K16" s="57">
        <v>10</v>
      </c>
      <c r="L16" s="57">
        <v>10</v>
      </c>
      <c r="M16" s="51"/>
      <c r="N16" s="51"/>
      <c r="O16" s="51"/>
      <c r="P16" s="51"/>
      <c r="Q16" s="49"/>
      <c r="R16" s="49"/>
    </row>
    <row r="19" spans="2:17" x14ac:dyDescent="0.35">
      <c r="M19" s="113"/>
      <c r="N19" s="100"/>
      <c r="O19" s="100"/>
      <c r="P19" s="100"/>
      <c r="Q19" s="100"/>
    </row>
    <row r="21" spans="2:17" x14ac:dyDescent="0.35">
      <c r="B21" s="120" t="s">
        <v>112</v>
      </c>
      <c r="C21" s="86"/>
      <c r="D21" s="86"/>
      <c r="E21" s="86"/>
      <c r="F21" s="86"/>
      <c r="G21" s="86"/>
      <c r="H21" s="86"/>
      <c r="I21" s="86"/>
    </row>
    <row r="22" spans="2:17" x14ac:dyDescent="0.35">
      <c r="B22" s="86"/>
      <c r="C22" s="86"/>
      <c r="D22" s="86"/>
      <c r="E22" s="86"/>
      <c r="F22" s="86"/>
      <c r="G22" s="86"/>
      <c r="H22" s="86"/>
      <c r="I22" s="86"/>
    </row>
  </sheetData>
  <mergeCells count="6">
    <mergeCell ref="B2:R2"/>
    <mergeCell ref="B21:I22"/>
    <mergeCell ref="B5:B6"/>
    <mergeCell ref="M19:Q19"/>
    <mergeCell ref="M5:R5"/>
    <mergeCell ref="C5:L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UG SEATS</vt:lpstr>
      <vt:lpstr>PwD&amp;CW</vt:lpstr>
      <vt:lpstr>Sports seat matrix</vt:lpstr>
      <vt:lpstr>ECA </vt:lpstr>
      <vt:lpstr>BA(P)Seat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Archana Gupta</dc:creator>
  <cp:lastModifiedBy>Achin Gupta</cp:lastModifiedBy>
  <dcterms:created xsi:type="dcterms:W3CDTF">2022-03-12T16:58:07Z</dcterms:created>
  <dcterms:modified xsi:type="dcterms:W3CDTF">2022-09-26T11:20:46Z</dcterms:modified>
</cp:coreProperties>
</file>